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AC\SAC2019\Budget2020\"/>
    </mc:Choice>
  </mc:AlternateContent>
  <xr:revisionPtr revIDLastSave="0" documentId="8_{23F27AA9-1D2A-4D2F-A4F9-37CDB600C0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B19" i="1"/>
  <c r="B34" i="1" l="1"/>
  <c r="C19" i="1"/>
  <c r="C32" i="1"/>
  <c r="C34" i="1" l="1"/>
  <c r="C51" i="1" s="1"/>
  <c r="D32" i="1"/>
  <c r="D19" i="1" l="1"/>
  <c r="D34" i="1" l="1"/>
  <c r="D51" i="1" s="1"/>
</calcChain>
</file>

<file path=xl/sharedStrings.xml><?xml version="1.0" encoding="utf-8"?>
<sst xmlns="http://schemas.openxmlformats.org/spreadsheetml/2006/main" count="37" uniqueCount="37">
  <si>
    <t>Einnahmen</t>
  </si>
  <si>
    <t>TOTAL ERTRAG</t>
  </si>
  <si>
    <t>Ausgaben</t>
  </si>
  <si>
    <t>TOTAL AUFWAND</t>
  </si>
  <si>
    <t xml:space="preserve"> </t>
  </si>
  <si>
    <t>Telefon</t>
  </si>
  <si>
    <t>Spenden</t>
  </si>
  <si>
    <t>Erfolg Hüttenbetrieb</t>
  </si>
  <si>
    <t>Übernachtungen</t>
  </si>
  <si>
    <t>Übernachtungstaxen</t>
  </si>
  <si>
    <t>Bewartungsabgabe auf Umsatz</t>
  </si>
  <si>
    <t>Kurtaxen</t>
  </si>
  <si>
    <t>Zinsen</t>
  </si>
  <si>
    <t>Entschädigung an Hüttenwart</t>
  </si>
  <si>
    <t>Abgabe an ZV</t>
  </si>
  <si>
    <t>Versicherungen</t>
  </si>
  <si>
    <t>Unterhalt, Reparaturen</t>
  </si>
  <si>
    <t>Luftfracht</t>
  </si>
  <si>
    <t>Steuern, Gebühren, Abgaben</t>
  </si>
  <si>
    <t>Diverse Unkosten</t>
  </si>
  <si>
    <t>Ausserordentliches</t>
  </si>
  <si>
    <t>Total</t>
  </si>
  <si>
    <t>Versicherungsleistungen</t>
  </si>
  <si>
    <t>Fenster Westseite</t>
  </si>
  <si>
    <t>Ersatzbatterie Solaranlage
(vorsorglich)</t>
  </si>
  <si>
    <t>Eröffnungsaktivitäten</t>
  </si>
  <si>
    <t>Roger Herrmann - Hüttenchef</t>
  </si>
  <si>
    <t>Budget 2019 - Mutthornhütte</t>
  </si>
  <si>
    <t>Budget
2019</t>
  </si>
  <si>
    <t>Budget
2020</t>
  </si>
  <si>
    <t>Rechnung
2018</t>
  </si>
  <si>
    <t>Umbauerfolg Toilette</t>
  </si>
  <si>
    <t>Info Tafel Stechelberg</t>
  </si>
  <si>
    <t>Unterlagen für Schulen</t>
  </si>
  <si>
    <t>Nachmessung GPS</t>
  </si>
  <si>
    <t>Diverse Rep (Gasheizung, Mauer)</t>
  </si>
  <si>
    <t>Unterstand Aggregat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</si>
</sst>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2" fillId="0" borderId="1" xfId="0" applyFont="1" applyBorder="1"/>
    <xf numFmtId="0" fontId="2" fillId="4" borderId="1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4" fontId="2" fillId="5" borderId="0" xfId="0" applyNumberFormat="1" applyFont="1" applyFill="1" applyAlignment="1">
      <alignment wrapText="1"/>
    </xf>
    <xf numFmtId="4" fontId="3" fillId="5" borderId="0" xfId="0" applyNumberFormat="1" applyFont="1" applyFill="1" applyAlignment="1">
      <alignment wrapText="1"/>
    </xf>
    <xf numFmtId="4" fontId="3" fillId="4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vertical="top" wrapText="1"/>
    </xf>
    <xf numFmtId="4" fontId="2" fillId="0" borderId="0" xfId="0" applyNumberFormat="1" applyFont="1"/>
    <xf numFmtId="0" fontId="4" fillId="3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right" vertical="top" wrapText="1"/>
    </xf>
    <xf numFmtId="0" fontId="2" fillId="5" borderId="0" xfId="0" applyFont="1" applyFill="1" applyAlignment="1">
      <alignment horizontal="right" vertical="top" wrapText="1"/>
    </xf>
    <xf numFmtId="4" fontId="2" fillId="5" borderId="0" xfId="0" applyNumberFormat="1" applyFont="1" applyFill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514349</xdr:colOff>
      <xdr:row>0</xdr:row>
      <xdr:rowOff>123825</xdr:rowOff>
    </xdr:from>
    <xdr:to>
      <xdr:col>4</xdr:col>
      <xdr:colOff>66674</xdr:colOff>
      <xdr:row>4</xdr:row>
      <xdr:rowOff>28575</xdr:rowOff>
    </xdr:to>
    <xdr:pic>
      <xdr:nvPicPr>
        <xdr:cNvPr id="3" name="Bild 9" descr="Sektion Weissenstein offizielles Logo Logo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4" y="123825"/>
          <a:ext cx="20669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51"/>
  <sheetViews>
    <sheetView showGridLines="0" tabSelected="1" topLeftCell="A13" workbookViewId="0">
      <selection activeCell="B55" sqref="B55"/>
    </sheetView>
  </sheetViews>
  <sheetFormatPr baseColWidth="10" defaultRowHeight="14.25" x14ac:dyDescent="0.2"/>
  <cols>
    <col min="1" max="1" width="23.125" customWidth="1"/>
    <col min="2" max="3" width="11" style="3"/>
  </cols>
  <sheetData>
    <row r="2" spans="1:4" ht="15" x14ac:dyDescent="0.25">
      <c r="A2" s="1" t="s">
        <v>27</v>
      </c>
    </row>
    <row r="3" spans="1:4" x14ac:dyDescent="0.2">
      <c r="A3" s="2" t="s">
        <v>26</v>
      </c>
    </row>
    <row r="8" spans="1:4" x14ac:dyDescent="0.2">
      <c r="A8" s="2"/>
      <c r="B8" s="4"/>
      <c r="C8" s="4"/>
    </row>
    <row r="9" spans="1:4" ht="24" x14ac:dyDescent="0.2">
      <c r="A9" s="2"/>
      <c r="B9" s="18" t="s">
        <v>29</v>
      </c>
      <c r="C9" s="18" t="s">
        <v>28</v>
      </c>
      <c r="D9" s="19" t="s">
        <v>30</v>
      </c>
    </row>
    <row r="10" spans="1:4" x14ac:dyDescent="0.2">
      <c r="A10" s="2"/>
      <c r="B10" s="21"/>
      <c r="C10" s="16"/>
      <c r="D10" s="16"/>
    </row>
    <row r="11" spans="1:4" x14ac:dyDescent="0.2">
      <c r="A11" s="2" t="s">
        <v>8</v>
      </c>
      <c r="B11" s="22">
        <v>1150</v>
      </c>
      <c r="C11" s="20">
        <v>1150</v>
      </c>
      <c r="D11" s="16"/>
    </row>
    <row r="12" spans="1:4" ht="15" thickBot="1" x14ac:dyDescent="0.25">
      <c r="A12" s="9"/>
      <c r="B12" s="11"/>
      <c r="C12" s="10"/>
      <c r="D12" s="10"/>
    </row>
    <row r="13" spans="1:4" x14ac:dyDescent="0.2">
      <c r="A13" s="5" t="s">
        <v>0</v>
      </c>
      <c r="B13" s="12"/>
      <c r="C13" s="7"/>
    </row>
    <row r="14" spans="1:4" x14ac:dyDescent="0.2">
      <c r="A14" s="2" t="s">
        <v>9</v>
      </c>
      <c r="B14" s="12">
        <v>28750</v>
      </c>
      <c r="C14" s="12">
        <v>26450</v>
      </c>
      <c r="D14" s="7">
        <v>30284</v>
      </c>
    </row>
    <row r="15" spans="1:4" x14ac:dyDescent="0.2">
      <c r="A15" s="2" t="s">
        <v>11</v>
      </c>
      <c r="B15" s="12">
        <v>-2300</v>
      </c>
      <c r="C15" s="12">
        <v>-2300</v>
      </c>
      <c r="D15" s="7">
        <v>-1924</v>
      </c>
    </row>
    <row r="16" spans="1:4" x14ac:dyDescent="0.2">
      <c r="A16" s="2" t="s">
        <v>10</v>
      </c>
      <c r="B16" s="12">
        <v>3500</v>
      </c>
      <c r="C16" s="12">
        <v>3500</v>
      </c>
      <c r="D16" s="7">
        <v>3783</v>
      </c>
    </row>
    <row r="17" spans="1:4" x14ac:dyDescent="0.2">
      <c r="A17" s="2" t="s">
        <v>6</v>
      </c>
      <c r="B17" s="12"/>
      <c r="C17" s="12"/>
      <c r="D17" s="7">
        <v>0</v>
      </c>
    </row>
    <row r="18" spans="1:4" x14ac:dyDescent="0.2">
      <c r="A18" s="2" t="s">
        <v>12</v>
      </c>
      <c r="B18" s="12"/>
      <c r="C18" s="12"/>
      <c r="D18" s="7">
        <v>0</v>
      </c>
    </row>
    <row r="19" spans="1:4" x14ac:dyDescent="0.2">
      <c r="A19" s="6" t="s">
        <v>1</v>
      </c>
      <c r="B19" s="13">
        <f>SUM(B14:B18)</f>
        <v>29950</v>
      </c>
      <c r="C19" s="13">
        <f>SUM(C14:C18)</f>
        <v>27650</v>
      </c>
      <c r="D19" s="14">
        <f>SUM(D14:D18)</f>
        <v>32143</v>
      </c>
    </row>
    <row r="20" spans="1:4" x14ac:dyDescent="0.2">
      <c r="A20" s="2"/>
      <c r="B20" s="12"/>
      <c r="C20" s="12"/>
      <c r="D20" s="7" t="s">
        <v>4</v>
      </c>
    </row>
    <row r="21" spans="1:4" x14ac:dyDescent="0.2">
      <c r="A21" s="5" t="s">
        <v>2</v>
      </c>
      <c r="B21" s="12"/>
      <c r="C21" s="12"/>
      <c r="D21" s="7"/>
    </row>
    <row r="22" spans="1:4" x14ac:dyDescent="0.2">
      <c r="A22" s="2" t="s">
        <v>13</v>
      </c>
      <c r="B22" s="12">
        <v>-18500</v>
      </c>
      <c r="C22" s="12">
        <v>-17600</v>
      </c>
      <c r="D22" s="7">
        <v>-16674</v>
      </c>
    </row>
    <row r="23" spans="1:4" x14ac:dyDescent="0.2">
      <c r="A23" s="5"/>
      <c r="B23" s="12"/>
      <c r="C23" s="12"/>
      <c r="D23" s="7"/>
    </row>
    <row r="24" spans="1:4" x14ac:dyDescent="0.2">
      <c r="A24" s="2" t="s">
        <v>14</v>
      </c>
      <c r="B24" s="12">
        <v>-7500</v>
      </c>
      <c r="C24" s="12">
        <v>-7500</v>
      </c>
      <c r="D24" s="7">
        <v>-6166</v>
      </c>
    </row>
    <row r="25" spans="1:4" x14ac:dyDescent="0.2">
      <c r="A25" s="2" t="s">
        <v>5</v>
      </c>
      <c r="B25" s="12">
        <v>-500</v>
      </c>
      <c r="C25" s="12">
        <v>-500</v>
      </c>
      <c r="D25" s="7">
        <v>-627</v>
      </c>
    </row>
    <row r="26" spans="1:4" x14ac:dyDescent="0.2">
      <c r="A26" s="2" t="s">
        <v>15</v>
      </c>
      <c r="B26" s="12">
        <v>-1800</v>
      </c>
      <c r="C26" s="12">
        <v>-1800</v>
      </c>
      <c r="D26" s="7">
        <v>-2319</v>
      </c>
    </row>
    <row r="27" spans="1:4" x14ac:dyDescent="0.2">
      <c r="A27" s="2" t="s">
        <v>22</v>
      </c>
      <c r="B27" s="12">
        <v>0</v>
      </c>
      <c r="C27" s="12">
        <v>0</v>
      </c>
      <c r="D27" s="7">
        <v>0</v>
      </c>
    </row>
    <row r="28" spans="1:4" x14ac:dyDescent="0.2">
      <c r="A28" s="2" t="s">
        <v>16</v>
      </c>
      <c r="B28" s="12">
        <v>0</v>
      </c>
      <c r="C28" s="12">
        <v>0</v>
      </c>
      <c r="D28" s="7">
        <v>-1565</v>
      </c>
    </row>
    <row r="29" spans="1:4" x14ac:dyDescent="0.2">
      <c r="A29" s="2" t="s">
        <v>17</v>
      </c>
      <c r="B29" s="12">
        <v>0</v>
      </c>
      <c r="C29" s="12">
        <v>0</v>
      </c>
      <c r="D29" s="7">
        <v>0</v>
      </c>
    </row>
    <row r="30" spans="1:4" x14ac:dyDescent="0.2">
      <c r="A30" s="2" t="s">
        <v>18</v>
      </c>
      <c r="B30" s="12">
        <v>-800</v>
      </c>
      <c r="C30" s="12">
        <v>-800</v>
      </c>
      <c r="D30" s="7">
        <v>-573</v>
      </c>
    </row>
    <row r="31" spans="1:4" x14ac:dyDescent="0.2">
      <c r="A31" s="2" t="s">
        <v>19</v>
      </c>
      <c r="B31" s="12">
        <v>-1000</v>
      </c>
      <c r="C31" s="12">
        <v>-1000</v>
      </c>
      <c r="D31" s="7">
        <v>-2261</v>
      </c>
    </row>
    <row r="32" spans="1:4" x14ac:dyDescent="0.2">
      <c r="A32" s="6" t="s">
        <v>3</v>
      </c>
      <c r="B32" s="13">
        <f>SUM(B22:B31)</f>
        <v>-30100</v>
      </c>
      <c r="C32" s="13">
        <f>SUM(C22:C31)</f>
        <v>-29200</v>
      </c>
      <c r="D32" s="8">
        <f>SUM(D22:D31)</f>
        <v>-30185</v>
      </c>
    </row>
    <row r="33" spans="1:4" x14ac:dyDescent="0.2">
      <c r="A33" s="2"/>
      <c r="B33" s="12"/>
      <c r="C33" s="12"/>
      <c r="D33" s="7"/>
    </row>
    <row r="34" spans="1:4" x14ac:dyDescent="0.2">
      <c r="A34" s="5" t="s">
        <v>7</v>
      </c>
      <c r="B34" s="13">
        <f>SUM(B19+B32)</f>
        <v>-150</v>
      </c>
      <c r="C34" s="13">
        <f>SUM(C19+C32)</f>
        <v>-1550</v>
      </c>
      <c r="D34" s="8">
        <f>SUM(D19+D32)</f>
        <v>1958</v>
      </c>
    </row>
    <row r="35" spans="1:4" x14ac:dyDescent="0.2">
      <c r="A35" s="5"/>
      <c r="B35" s="15"/>
      <c r="C35" s="8"/>
      <c r="D35" s="8"/>
    </row>
    <row r="37" spans="1:4" x14ac:dyDescent="0.2">
      <c r="A37" s="5" t="s">
        <v>20</v>
      </c>
      <c r="B37" s="4"/>
      <c r="C37" s="4"/>
      <c r="D37" s="2"/>
    </row>
    <row r="38" spans="1:4" x14ac:dyDescent="0.2">
      <c r="A38" s="2"/>
      <c r="B38" s="4"/>
      <c r="C38" s="4"/>
      <c r="D38" s="2"/>
    </row>
    <row r="39" spans="1:4" ht="24" x14ac:dyDescent="0.2">
      <c r="A39" s="4" t="s">
        <v>24</v>
      </c>
      <c r="B39" s="7">
        <v>0</v>
      </c>
      <c r="C39" s="7">
        <v>-14000</v>
      </c>
      <c r="D39" s="17"/>
    </row>
    <row r="40" spans="1:4" x14ac:dyDescent="0.2">
      <c r="A40" s="2" t="s">
        <v>23</v>
      </c>
      <c r="B40" s="7">
        <v>0</v>
      </c>
      <c r="C40" s="7">
        <v>-9500</v>
      </c>
      <c r="D40" s="17"/>
    </row>
    <row r="41" spans="1:4" x14ac:dyDescent="0.2">
      <c r="A41" s="2" t="s">
        <v>25</v>
      </c>
      <c r="B41" s="7">
        <v>0</v>
      </c>
      <c r="C41" s="7">
        <v>-2000</v>
      </c>
      <c r="D41" s="17"/>
    </row>
    <row r="42" spans="1:4" x14ac:dyDescent="0.2">
      <c r="A42" s="2" t="s">
        <v>31</v>
      </c>
      <c r="B42" s="7">
        <v>0</v>
      </c>
      <c r="C42" s="7"/>
      <c r="D42" s="17">
        <v>34119</v>
      </c>
    </row>
    <row r="43" spans="1:4" x14ac:dyDescent="0.2">
      <c r="A43" s="2"/>
      <c r="B43" s="7"/>
      <c r="C43" s="7"/>
      <c r="D43" s="17"/>
    </row>
    <row r="44" spans="1:4" x14ac:dyDescent="0.2">
      <c r="A44" s="2" t="s">
        <v>32</v>
      </c>
      <c r="B44" s="7">
        <v>-1000</v>
      </c>
      <c r="C44" s="7"/>
      <c r="D44" s="17"/>
    </row>
    <row r="45" spans="1:4" x14ac:dyDescent="0.2">
      <c r="A45" s="2" t="s">
        <v>33</v>
      </c>
      <c r="B45" s="7">
        <v>-1000</v>
      </c>
      <c r="C45" s="7"/>
      <c r="D45" s="17"/>
    </row>
    <row r="46" spans="1:4" x14ac:dyDescent="0.2">
      <c r="A46" s="2" t="s">
        <v>34</v>
      </c>
      <c r="B46" s="7">
        <v>-2000</v>
      </c>
      <c r="C46" s="7"/>
      <c r="D46" s="17"/>
    </row>
    <row r="47" spans="1:4" x14ac:dyDescent="0.2">
      <c r="A47" s="2" t="s">
        <v>35</v>
      </c>
      <c r="B47" s="7">
        <v>-5000</v>
      </c>
      <c r="C47" s="7"/>
      <c r="D47" s="17"/>
    </row>
    <row r="48" spans="1:4" x14ac:dyDescent="0.2">
      <c r="A48" s="2" t="s">
        <v>36</v>
      </c>
      <c r="B48" s="7">
        <v>-8000</v>
      </c>
      <c r="C48" s="7"/>
      <c r="D48" s="17"/>
    </row>
    <row r="49" spans="1:4" x14ac:dyDescent="0.2">
      <c r="A49" s="2"/>
      <c r="B49" s="7"/>
      <c r="C49" s="7"/>
      <c r="D49" s="17"/>
    </row>
    <row r="51" spans="1:4" x14ac:dyDescent="0.2">
      <c r="A51" s="2" t="s">
        <v>21</v>
      </c>
      <c r="B51" s="13">
        <v>-17150</v>
      </c>
      <c r="C51" s="13">
        <f>SUM(C34+C39+C40+C41)</f>
        <v>-27050</v>
      </c>
      <c r="D51" s="13">
        <f>SUM(D34+D42)</f>
        <v>36077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</vt:vector>
  </TitlesOfParts>
  <Company>Baloise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Ursprung Peter</dc:creator>
  <cp:lastModifiedBy>User</cp:lastModifiedBy>
  <cp:lastPrinted>2017-10-12T09:41:28Z</cp:lastPrinted>
  <dcterms:created xsi:type="dcterms:W3CDTF">2017-10-06T07:32:48Z</dcterms:created>
  <dcterms:modified xsi:type="dcterms:W3CDTF">2019-11-04T05:55:37Z</dcterms:modified>
</cp:coreProperties>
</file>